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4916" windowHeight="70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<sst xmlns="http://schemas.openxmlformats.org/spreadsheetml/2006/main" count="48" uniqueCount="37">
  <si>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</si>
  <si>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</si>
  <si>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</si>
  <si>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</si>
  <si>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</si>
  <si>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</si>
  <si>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</si>
  <si>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</si>
  <si>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</si>
  <si>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</si>
  <si>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</si>
  <si>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</si>
  <si>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>Родительская плата за присмотр и уход</t>
  </si>
  <si>
    <t>Социальные пособия и компенсации персоналу в денежной форме</t>
  </si>
  <si>
    <t>Услуги связи ( доступ к системе эл.документооборота)</t>
  </si>
  <si>
    <t>Содержание помещений в чистоте (стирка,глажка белья)</t>
  </si>
  <si>
    <t>II. ПРИНОСЯЩАЯ ДОХОД ДЕЯТЕЛЬНОСТЬ</t>
  </si>
  <si>
    <t>Прочие расходы (налог на имущество)</t>
  </si>
  <si>
    <t>III. СУБСИДИЯ НА ИНЫЕ ЦЕЛИ</t>
  </si>
  <si>
    <t>Расходы на обеспечение круглосуточной (физической) охраны объектов социальной сферы</t>
  </si>
  <si>
    <t xml:space="preserve">Прочие работы, услуги </t>
  </si>
  <si>
    <t>Резерв фонда администрации города (мобилизованные)</t>
  </si>
  <si>
    <t>Поступление и расходования финансовых средств в 2022 году  МБДОУ "Детский сад № 65"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</si>
  <si>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</si>
  <si>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Содержание помещений в чистоте (стирка и глажка белья)</t>
  </si>
  <si>
    <t>Содержание помещений в чистоте (дератизация, дезинсекция, акарицидная обработка)</t>
  </si>
  <si>
    <t>Прочие расходы (сервисное обслуживание системы доочистки воды, эксплутационно-техническое обслуживание системы передачи извещений о пожаре, техническое обслуживание системы ограничения доступа (домофон), системы видеонаблюдения, испытания и измерения силового и осветельного оборудования, техническое обслуживание приборов учета, проверка эффективности вентиляции, монтаж КЭВП, огнезащитная обработка)</t>
  </si>
  <si>
    <t>Текущий ремонт оборудования (ремонт эл.мясорубки, ремонт облучателя-рециркулятора бактерицидного, ремонт эл.плиты, ремонт машины протирочно-резательной)</t>
  </si>
  <si>
    <t>Прочие работы, услуги (разработка экологической отчетности, охрана объектов,  оказание рекламно-информационных услуг, разработка паспортов отходов, обслуживание сайта)</t>
  </si>
  <si>
    <t>Увеличение стоимости материальных запасов (окна ПВХ)</t>
  </si>
  <si>
    <t>Увеличение стоимости основных средств (спортивный набор, облучатель-рециркулятор, игровая мебель, дидактическое оборудование, стенка детская игровая)</t>
  </si>
  <si>
    <t>Увеличение стоимости материальных запасов (бумага, театральная декорация, музыкальное оборудование, канц.товары, костюмы детские,  детское развивающее оборудование, картридж)</t>
  </si>
  <si>
    <t>Прочие работы,услуги  (мед. услуги)</t>
  </si>
  <si>
    <t>Увеличение стоимости основных средств (ручной металлодетектор, шкаф детский)</t>
  </si>
  <si>
    <t>Увеличение стоимости материальных запасов (смеситель)</t>
  </si>
  <si>
    <t>Увеличение стоимости материальных запасов (постельное белье)</t>
  </si>
  <si>
    <t>Увеличение стоимости материальных запасов (чистящие и моющие средства, маршрутизатор, салфетки, т/бумага, терморегулятор, коврик детский, песок строительный, посуда, котел)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</si>
</sst>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4" fontId="11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left" wrapText="1"/>
    </xf>
    <xf numFmtId="4" fontId="4" fillId="0" borderId="16" xfId="0" applyNumberFormat="1" applyFont="1" applyBorder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>
      <alignment horizontal="center" wrapText="1"/>
    </xf>
    <xf numFmtId="4" fontId="4" fillId="0" borderId="11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4" fontId="2" fillId="0" borderId="19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4" fontId="4" fillId="0" borderId="15" xfId="0" applyNumberFormat="1" applyFont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4" fontId="4" fillId="33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11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20" xfId="0" applyFont="1" applyBorder="1" applyAlignment="1">
      <alignment wrapText="1"/>
    </xf>
    <xf numFmtId="4" fontId="2" fillId="0" borderId="21" xfId="0" applyNumberFormat="1" applyFont="1" applyBorder="1" applyAlignment="1">
      <alignment/>
    </xf>
    <xf numFmtId="0" fontId="3" fillId="0" borderId="20" xfId="0" applyFont="1" applyBorder="1" applyAlignment="1">
      <alignment horizontal="center" wrapText="1"/>
    </xf>
    <xf numFmtId="4" fontId="2" fillId="0" borderId="22" xfId="0" applyNumberFormat="1" applyFont="1" applyBorder="1" applyAlignment="1">
      <alignment/>
    </xf>
    <xf numFmtId="0" fontId="4" fillId="0" borderId="15" xfId="0" applyFont="1" applyFill="1" applyBorder="1" applyAlignment="1">
      <alignment wrapText="1"/>
    </xf>
    <xf numFmtId="4" fontId="4" fillId="0" borderId="23" xfId="0" applyNumberFormat="1" applyFont="1" applyBorder="1" applyAlignment="1">
      <alignment/>
    </xf>
    <xf numFmtId="4" fontId="4" fillId="33" borderId="23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6" fillId="34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workbookViewId="0" topLeftCell="A40">
      <selection activeCell="B49" sqref="B49:C52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53" t="s">
        <v>22</v>
      </c>
      <c r="B1" s="53"/>
      <c r="C1" s="53"/>
    </row>
    <row r="2" spans="1:3" s="4" customFormat="1" ht="13.5">
      <c r="A2" s="5"/>
      <c r="B2" s="6"/>
      <c r="C2" s="6"/>
    </row>
    <row r="3" spans="1:3" s="4" customFormat="1" ht="27.75" thickBot="1">
      <c r="A3" s="8" t="s">
        <v>0</v>
      </c>
      <c r="B3" s="8" t="s">
        <v>1</v>
      </c>
      <c r="C3" s="8" t="s">
        <v>2</v>
      </c>
    </row>
    <row r="4" spans="1:3" s="4" customFormat="1" ht="15.75" thickBot="1">
      <c r="A4" s="54" t="s">
        <v>7</v>
      </c>
      <c r="B4" s="55"/>
      <c r="C4" s="56"/>
    </row>
    <row r="5" spans="1:3" s="4" customFormat="1" ht="14.25">
      <c r="A5" s="9" t="s">
        <v>8</v>
      </c>
      <c r="B5" s="10"/>
      <c r="C5" s="11"/>
    </row>
    <row r="6" spans="1:3" s="4" customFormat="1" ht="27">
      <c r="A6" s="7" t="s">
        <v>9</v>
      </c>
      <c r="B6" s="12">
        <v>2210615.03</v>
      </c>
      <c r="C6" s="21">
        <v>2210615.03</v>
      </c>
    </row>
    <row r="7" spans="1:3" s="4" customFormat="1" ht="13.5">
      <c r="A7" s="22" t="s">
        <v>14</v>
      </c>
      <c r="B7" s="23">
        <v>4609.32</v>
      </c>
      <c r="C7" s="23">
        <v>4609.32</v>
      </c>
    </row>
    <row r="8" spans="1:3" s="4" customFormat="1" ht="13.5">
      <c r="A8" s="13" t="s">
        <v>4</v>
      </c>
      <c r="B8" s="21">
        <v>1576830.19</v>
      </c>
      <c r="C8" s="21">
        <v>1571185.13</v>
      </c>
    </row>
    <row r="9" spans="1:3" s="4" customFormat="1" ht="27">
      <c r="A9" s="13" t="s">
        <v>25</v>
      </c>
      <c r="B9" s="21">
        <v>11364.47</v>
      </c>
      <c r="C9" s="21">
        <v>8492.38</v>
      </c>
    </row>
    <row r="10" spans="1:3" s="4" customFormat="1" ht="96">
      <c r="A10" s="16" t="s">
        <v>26</v>
      </c>
      <c r="B10" s="21">
        <v>203566.97</v>
      </c>
      <c r="C10" s="21">
        <v>201622.06</v>
      </c>
    </row>
    <row r="11" spans="1:3" s="4" customFormat="1" ht="41.25">
      <c r="A11" s="13" t="s">
        <v>27</v>
      </c>
      <c r="B11" s="21">
        <v>39764.78</v>
      </c>
      <c r="C11" s="21">
        <v>39670</v>
      </c>
    </row>
    <row r="12" spans="1:3" s="4" customFormat="1" ht="41.25">
      <c r="A12" s="13" t="s">
        <v>28</v>
      </c>
      <c r="B12" s="21">
        <v>150519.8</v>
      </c>
      <c r="C12" s="21">
        <v>88184</v>
      </c>
    </row>
    <row r="13" spans="1:3" s="4" customFormat="1" ht="13.5">
      <c r="A13" s="13" t="s">
        <v>13</v>
      </c>
      <c r="B13" s="21">
        <v>13425.33</v>
      </c>
      <c r="C13" s="21">
        <v>13425.33</v>
      </c>
    </row>
    <row r="14" spans="1:3" s="4" customFormat="1" ht="13.5">
      <c r="A14" s="13" t="s">
        <v>17</v>
      </c>
      <c r="B14" s="21">
        <v>47224.44</v>
      </c>
      <c r="C14" s="21">
        <v>47224.44</v>
      </c>
    </row>
    <row r="15" spans="1:3" s="4" customFormat="1" ht="13.5">
      <c r="A15" s="13" t="s">
        <v>5</v>
      </c>
      <c r="B15" s="29">
        <v>938178.03</v>
      </c>
      <c r="C15" s="29">
        <v>796247.58</v>
      </c>
    </row>
    <row r="16" spans="1:3" s="4" customFormat="1" ht="14.25" thickBot="1">
      <c r="A16" s="13" t="s">
        <v>29</v>
      </c>
      <c r="B16" s="45">
        <v>160000</v>
      </c>
      <c r="C16" s="45">
        <v>160000</v>
      </c>
    </row>
    <row r="17" spans="1:3" s="4" customFormat="1" ht="14.25" thickBot="1">
      <c r="A17" s="32" t="s">
        <v>10</v>
      </c>
      <c r="B17" s="14">
        <f>SUM(B6:B16)</f>
        <v>5356098.36</v>
      </c>
      <c r="C17" s="14">
        <f>SUM(C6:C16)</f>
        <v>5141275.27</v>
      </c>
    </row>
    <row r="18" spans="1:3" s="4" customFormat="1" ht="28.5">
      <c r="A18" s="25" t="s">
        <v>11</v>
      </c>
      <c r="B18" s="15"/>
      <c r="C18" s="15"/>
    </row>
    <row r="19" spans="1:3" s="4" customFormat="1" ht="27">
      <c r="A19" s="20" t="s">
        <v>9</v>
      </c>
      <c r="B19" s="12">
        <v>9132308.14</v>
      </c>
      <c r="C19" s="21">
        <v>9116248.100000001</v>
      </c>
    </row>
    <row r="20" spans="1:3" s="4" customFormat="1" ht="13.5">
      <c r="A20" s="13" t="s">
        <v>3</v>
      </c>
      <c r="B20" s="12">
        <v>17700</v>
      </c>
      <c r="C20" s="21">
        <v>12888.5</v>
      </c>
    </row>
    <row r="21" spans="1:3" s="4" customFormat="1" ht="13.5">
      <c r="A21" s="13" t="s">
        <v>13</v>
      </c>
      <c r="B21" s="26">
        <v>21169.09</v>
      </c>
      <c r="C21" s="26">
        <v>14204.41</v>
      </c>
    </row>
    <row r="22" spans="1:3" s="4" customFormat="1" ht="41.25">
      <c r="A22" s="16" t="s">
        <v>30</v>
      </c>
      <c r="B22" s="17">
        <v>263672.18</v>
      </c>
      <c r="C22" s="21">
        <v>189250.18</v>
      </c>
    </row>
    <row r="23" spans="1:3" s="4" customFormat="1" ht="42" thickBot="1">
      <c r="A23" s="22" t="s">
        <v>31</v>
      </c>
      <c r="B23" s="40">
        <v>305756</v>
      </c>
      <c r="C23" s="41">
        <v>295426.94</v>
      </c>
    </row>
    <row r="24" spans="1:3" s="4" customFormat="1" ht="14.25" thickBot="1">
      <c r="A24" s="32" t="s">
        <v>10</v>
      </c>
      <c r="B24" s="14">
        <f>SUM(B19:B23)</f>
        <v>9740605.41</v>
      </c>
      <c r="C24" s="33">
        <f>SUM(C19:C23)</f>
        <v>9628018.13</v>
      </c>
    </row>
    <row r="25" spans="1:3" s="4" customFormat="1" ht="15.75" thickBot="1">
      <c r="A25" s="54" t="s">
        <v>16</v>
      </c>
      <c r="B25" s="55"/>
      <c r="C25" s="56"/>
    </row>
    <row r="26" spans="1:3" s="4" customFormat="1" ht="14.25">
      <c r="A26" s="9" t="s">
        <v>12</v>
      </c>
      <c r="B26" s="18"/>
      <c r="C26" s="18"/>
    </row>
    <row r="27" spans="1:3" s="4" customFormat="1" ht="13.5">
      <c r="A27" s="13" t="s">
        <v>3</v>
      </c>
      <c r="B27" s="28">
        <v>228</v>
      </c>
      <c r="C27" s="28">
        <v>228</v>
      </c>
    </row>
    <row r="28" spans="1:4" s="4" customFormat="1" ht="13.5">
      <c r="A28" s="27" t="s">
        <v>15</v>
      </c>
      <c r="B28" s="28">
        <v>90693.78</v>
      </c>
      <c r="C28" s="28">
        <v>79380.2</v>
      </c>
      <c r="D28" s="6"/>
    </row>
    <row r="29" spans="1:4" s="4" customFormat="1" ht="13.5">
      <c r="A29" s="16" t="s">
        <v>32</v>
      </c>
      <c r="B29" s="26">
        <v>82936.5</v>
      </c>
      <c r="C29" s="26">
        <v>42420</v>
      </c>
      <c r="D29" s="6"/>
    </row>
    <row r="30" spans="1:4" s="4" customFormat="1" ht="27.75" customHeight="1">
      <c r="A30" s="16" t="s">
        <v>33</v>
      </c>
      <c r="B30" s="26">
        <v>66514.23000000001</v>
      </c>
      <c r="C30" s="26">
        <v>65395</v>
      </c>
      <c r="D30" s="6"/>
    </row>
    <row r="31" spans="1:4" s="4" customFormat="1" ht="13.5">
      <c r="A31" s="13" t="s">
        <v>5</v>
      </c>
      <c r="B31" s="17">
        <v>1815291.3199999998</v>
      </c>
      <c r="C31" s="21">
        <v>1367057.64</v>
      </c>
      <c r="D31" s="6"/>
    </row>
    <row r="32" spans="1:4" s="4" customFormat="1" ht="13.5">
      <c r="A32" s="13" t="s">
        <v>34</v>
      </c>
      <c r="B32" s="17">
        <v>24446</v>
      </c>
      <c r="C32" s="21">
        <v>24446</v>
      </c>
      <c r="D32" s="6"/>
    </row>
    <row r="33" spans="1:4" s="4" customFormat="1" ht="13.5">
      <c r="A33" s="13" t="s">
        <v>35</v>
      </c>
      <c r="B33" s="17">
        <v>96300</v>
      </c>
      <c r="C33" s="21">
        <v>96300</v>
      </c>
      <c r="D33" s="6"/>
    </row>
    <row r="34" spans="1:4" s="4" customFormat="1" ht="41.25">
      <c r="A34" s="13" t="s">
        <v>36</v>
      </c>
      <c r="B34" s="17">
        <v>212720.2</v>
      </c>
      <c r="C34" s="21">
        <v>209222</v>
      </c>
      <c r="D34" s="6"/>
    </row>
    <row r="35" spans="1:3" s="4" customFormat="1" ht="14.25" thickBot="1">
      <c r="A35" s="46" t="s">
        <v>10</v>
      </c>
      <c r="B35" s="47">
        <f>SUM(B27:B34)</f>
        <v>2389130.0300000003</v>
      </c>
      <c r="C35" s="47">
        <f>SUM(C27:C34)</f>
        <v>1884448.8399999999</v>
      </c>
    </row>
    <row r="36" spans="1:3" s="4" customFormat="1" ht="15.75" thickBot="1">
      <c r="A36" s="57" t="s">
        <v>18</v>
      </c>
      <c r="B36" s="58"/>
      <c r="C36" s="59"/>
    </row>
    <row r="37" spans="1:3" s="4" customFormat="1" ht="42.75">
      <c r="A37" s="30" t="s">
        <v>23</v>
      </c>
      <c r="B37" s="43"/>
      <c r="C37" s="43"/>
    </row>
    <row r="38" spans="1:3" s="4" customFormat="1" ht="13.5">
      <c r="A38" s="16" t="s">
        <v>24</v>
      </c>
      <c r="B38" s="17">
        <v>6480</v>
      </c>
      <c r="C38" s="17">
        <v>6473</v>
      </c>
    </row>
    <row r="39" spans="1:3" s="4" customFormat="1" ht="14.25" thickBot="1">
      <c r="A39" s="50" t="s">
        <v>5</v>
      </c>
      <c r="B39" s="51">
        <v>71500</v>
      </c>
      <c r="C39" s="52">
        <v>68900</v>
      </c>
    </row>
    <row r="40" spans="1:3" s="4" customFormat="1" ht="14.25" thickBot="1">
      <c r="A40" s="32" t="s">
        <v>10</v>
      </c>
      <c r="B40" s="14">
        <f>SUM(B38:B39)</f>
        <v>77980</v>
      </c>
      <c r="C40" s="33">
        <f>SUM(C38:C39)</f>
        <v>75373</v>
      </c>
    </row>
    <row r="41" spans="1:3" s="4" customFormat="1" ht="29.25" thickBot="1">
      <c r="A41" s="48" t="s">
        <v>19</v>
      </c>
      <c r="B41" s="47"/>
      <c r="C41" s="49"/>
    </row>
    <row r="42" spans="1:3" s="4" customFormat="1" ht="14.25" thickBot="1">
      <c r="A42" s="34" t="s">
        <v>20</v>
      </c>
      <c r="B42" s="35">
        <v>349905.6</v>
      </c>
      <c r="C42" s="36"/>
    </row>
    <row r="43" spans="1:3" s="4" customFormat="1" ht="14.25" thickBot="1">
      <c r="A43" s="32" t="s">
        <v>10</v>
      </c>
      <c r="B43" s="33">
        <f>B42</f>
        <v>349905.6</v>
      </c>
      <c r="C43" s="33">
        <f>C42</f>
        <v>0</v>
      </c>
    </row>
    <row r="44" spans="1:3" s="4" customFormat="1" ht="14.25">
      <c r="A44" s="42" t="s">
        <v>21</v>
      </c>
      <c r="B44" s="43"/>
      <c r="C44" s="36"/>
    </row>
    <row r="45" spans="1:3" s="4" customFormat="1" ht="14.25" thickBot="1">
      <c r="A45" s="22" t="s">
        <v>5</v>
      </c>
      <c r="B45" s="31">
        <v>6411</v>
      </c>
      <c r="C45" s="41">
        <v>3663.43</v>
      </c>
    </row>
    <row r="46" spans="1:3" s="4" customFormat="1" ht="14.25" thickBot="1">
      <c r="A46" s="32" t="s">
        <v>10</v>
      </c>
      <c r="B46" s="14">
        <f>SUM(B45)</f>
        <v>6411</v>
      </c>
      <c r="C46" s="44">
        <f>SUM(C45)</f>
        <v>3663.43</v>
      </c>
    </row>
    <row r="47" spans="1:3" ht="14.25" thickBot="1">
      <c r="A47" s="39" t="s">
        <v>6</v>
      </c>
      <c r="B47" s="14">
        <f>B24+B35+B43+B17+B46+B40</f>
        <v>17920130.400000002</v>
      </c>
      <c r="C47" s="14">
        <f>C24+C35+C43+C17+C46+C40</f>
        <v>16732778.67</v>
      </c>
    </row>
    <row r="48" spans="1:3" ht="13.5">
      <c r="A48" s="37"/>
      <c r="B48" s="38"/>
      <c r="C48" s="38"/>
    </row>
    <row r="49" spans="2:3" ht="13.5">
      <c r="B49"/>
      <c r="C49"/>
    </row>
    <row r="50" spans="2:3" ht="15.75">
      <c r="B50" s="24"/>
      <c r="C50" s="24"/>
    </row>
    <row r="51" spans="2:3" ht="12.75">
      <c r="B51" s="19"/>
      <c r="C51" s="19"/>
    </row>
  </sheetData>
  <sheetProtection/>
  <autoFilter ref="A3:C3"/>
  <mergeCells count="4">
    <mergeCell ref="A1:C1"/>
    <mergeCell ref="A4:C4"/>
    <mergeCell ref="A36:C36"/>
    <mergeCell ref="A25:C25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Ольга Александровна Сидорова</cp:lastModifiedBy>
  <cp:lastPrinted>2019-12-03T12:56:45Z</cp:lastPrinted>
  <dcterms:created xsi:type="dcterms:W3CDTF">2014-01-28T11:01:20Z</dcterms:created>
  <dcterms:modified xsi:type="dcterms:W3CDTF">2023-01-24T11:52:21Z</dcterms:modified>
  <cp:category/>
  <cp:version/>
  <cp:contentType/>
  <cp:contentStatus/>
</cp:coreProperties>
</file>